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Юрьевна\Desktop\типовое меню\2025\"/>
    </mc:Choice>
  </mc:AlternateContent>
  <bookViews>
    <workbookView xWindow="0" yWindow="0" windowWidth="24000" windowHeight="87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G24" i="1" s="1"/>
  <c r="F13" i="1"/>
  <c r="F24" i="1" s="1"/>
  <c r="H43" i="1" l="1"/>
  <c r="G100" i="1"/>
  <c r="J100" i="1"/>
  <c r="G43" i="1"/>
  <c r="F81" i="1"/>
  <c r="L43" i="1"/>
  <c r="F196" i="1"/>
  <c r="I24" i="1"/>
  <c r="H24" i="1"/>
  <c r="H196" i="1" s="1"/>
  <c r="J24" i="1"/>
  <c r="J196" i="1" s="1"/>
  <c r="I81" i="1"/>
  <c r="G196" i="1"/>
  <c r="L100" i="1"/>
  <c r="L24" i="1"/>
  <c r="I196" i="1" l="1"/>
  <c r="L196" i="1"/>
</calcChain>
</file>

<file path=xl/sharedStrings.xml><?xml version="1.0" encoding="utf-8"?>
<sst xmlns="http://schemas.openxmlformats.org/spreadsheetml/2006/main" count="331" uniqueCount="105">
  <si>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</si>
  <si>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</si>
  <si>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</si>
  <si>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</si>
  <si>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</si>
  <si>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</si>
  <si>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</si>
  <si>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</si>
  <si>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</si>
  <si>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</si>
  <si>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</si>
  <si>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</si>
  <si>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</si>
  <si>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</si>
  <si>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</si>
  <si>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</si>
  <si>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</si>
  <si>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</si>
  <si>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</si>
  <si>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</si>
  <si>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</si>
  <si>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</si>
  <si>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</si>
  <si>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</si>
  <si>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</si>
  <si>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</si>
  <si>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</si>
  <si>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</si>
  <si>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</si>
  <si>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</si>
  <si>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</si>
  <si>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</si>
  <si>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</si>
  <si>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</si>
  <si>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</si>
  <si>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</si>
  <si>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</si>
  <si>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</si>
  <si>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</si>
  <si>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овощами</t>
  </si>
  <si>
    <t>Каша гречневая рассыпчатая</t>
  </si>
  <si>
    <t>Компот из смеси сухофруктов</t>
  </si>
  <si>
    <t>Хлеб ржаной</t>
  </si>
  <si>
    <t>Хлеб пшеничный</t>
  </si>
  <si>
    <t>54-10з</t>
  </si>
  <si>
    <t>54-4г</t>
  </si>
  <si>
    <t>54-1хн</t>
  </si>
  <si>
    <t>Пром.</t>
  </si>
  <si>
    <t>Макароны отварные</t>
  </si>
  <si>
    <t>Чай с лимоном и сахаром</t>
  </si>
  <si>
    <t>54-1г</t>
  </si>
  <si>
    <t>54-3гн</t>
  </si>
  <si>
    <t>Плов из отварной говядины</t>
  </si>
  <si>
    <t>Компот из яблок с лимоном</t>
  </si>
  <si>
    <t xml:space="preserve">54-11м </t>
  </si>
  <si>
    <t>54-34хн</t>
  </si>
  <si>
    <t>Щи из свежей капусты со сметаной</t>
  </si>
  <si>
    <t>Напиток из шиповника</t>
  </si>
  <si>
    <t>54-1с</t>
  </si>
  <si>
    <t>54-13хн</t>
  </si>
  <si>
    <t>Огурец в нарезке</t>
  </si>
  <si>
    <t>Котлета из курицы</t>
  </si>
  <si>
    <t>Компот из кураги</t>
  </si>
  <si>
    <t>54-2з</t>
  </si>
  <si>
    <t>54-5м</t>
  </si>
  <si>
    <t>54-2хн</t>
  </si>
  <si>
    <t>Картофельное пюре</t>
  </si>
  <si>
    <t>Гуляш из говядины</t>
  </si>
  <si>
    <t>54-11г</t>
  </si>
  <si>
    <t xml:space="preserve">54-2м </t>
  </si>
  <si>
    <t>Капуста тушеная с мясом</t>
  </si>
  <si>
    <t>54-10м</t>
  </si>
  <si>
    <t>Рыба, запеченная в сметанном соусе (минтай)</t>
  </si>
  <si>
    <t>54-9р</t>
  </si>
  <si>
    <t>Биточек из говядины</t>
  </si>
  <si>
    <t xml:space="preserve">54-6м </t>
  </si>
  <si>
    <t>Директор школы</t>
  </si>
  <si>
    <t>Каземирова С.С.</t>
  </si>
  <si>
    <t>Апельсин</t>
  </si>
  <si>
    <t>МКОУ Тогучинского района "Шахтинская средняя школа"</t>
  </si>
  <si>
    <t>Свекольник</t>
  </si>
  <si>
    <t>54-23с</t>
  </si>
  <si>
    <t>Суп картофельный с макаронными изделиями</t>
  </si>
  <si>
    <t>54-7с</t>
  </si>
  <si>
    <t>Тефтели  из говядины с рисом</t>
  </si>
  <si>
    <t xml:space="preserve">54-16м </t>
  </si>
  <si>
    <t>мандарин</t>
  </si>
  <si>
    <t>Салат из свёклы с черносливом</t>
  </si>
  <si>
    <t>54-18з</t>
  </si>
  <si>
    <t>Уха ростовская</t>
  </si>
  <si>
    <t>54-32с</t>
  </si>
  <si>
    <t>Рис отварной</t>
  </si>
  <si>
    <t>54-6г</t>
  </si>
  <si>
    <t>Сок яблочный</t>
  </si>
  <si>
    <t>Суп гороховый</t>
  </si>
  <si>
    <t>54-25с</t>
  </si>
  <si>
    <t>Салат из белокачанной капусты</t>
  </si>
  <si>
    <t>54-7з</t>
  </si>
  <si>
    <t>Суп картоффельный с рыбой (минтай)</t>
  </si>
  <si>
    <t>54-20с</t>
  </si>
  <si>
    <t>54-5с</t>
  </si>
  <si>
    <t>Суп из овощей с фрикадельками</t>
  </si>
  <si>
    <t>Тефтели из говядины и рисом</t>
  </si>
  <si>
    <t>Банан</t>
  </si>
  <si>
    <t>94.5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</si>
</sst>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3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31" sqref="N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79</v>
      </c>
      <c r="D1" s="63"/>
      <c r="E1" s="63"/>
      <c r="F1" s="12" t="s">
        <v>16</v>
      </c>
      <c r="G1" s="2" t="s">
        <v>17</v>
      </c>
      <c r="H1" s="64" t="s">
        <v>76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90</v>
      </c>
      <c r="G14" s="43">
        <v>1.5</v>
      </c>
      <c r="H14" s="43">
        <v>2.1</v>
      </c>
      <c r="I14" s="43">
        <v>2.5</v>
      </c>
      <c r="J14" s="43">
        <v>73</v>
      </c>
      <c r="K14" s="44" t="s">
        <v>44</v>
      </c>
      <c r="L14" s="43">
        <v>12.07</v>
      </c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3.8</v>
      </c>
      <c r="H15" s="43">
        <v>2.2000000000000002</v>
      </c>
      <c r="I15" s="43">
        <v>14.5</v>
      </c>
      <c r="J15" s="43">
        <v>65.900000000000006</v>
      </c>
      <c r="K15" s="44" t="s">
        <v>83</v>
      </c>
      <c r="L15" s="58">
        <v>15.48</v>
      </c>
    </row>
    <row r="16" spans="1:12" ht="15" x14ac:dyDescent="0.25">
      <c r="A16" s="23"/>
      <c r="B16" s="15"/>
      <c r="C16" s="11"/>
      <c r="D16" s="7" t="s">
        <v>28</v>
      </c>
      <c r="E16" s="42" t="s">
        <v>84</v>
      </c>
      <c r="F16" s="43">
        <v>100</v>
      </c>
      <c r="G16" s="43">
        <v>11.5</v>
      </c>
      <c r="H16" s="43">
        <v>13.3</v>
      </c>
      <c r="I16" s="43">
        <v>8.1</v>
      </c>
      <c r="J16" s="43">
        <v>221.9</v>
      </c>
      <c r="K16" s="44" t="s">
        <v>85</v>
      </c>
      <c r="L16" s="43">
        <v>27.5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4.2</v>
      </c>
      <c r="H17" s="43">
        <v>6.3</v>
      </c>
      <c r="I17" s="43">
        <v>31.9</v>
      </c>
      <c r="J17" s="43">
        <v>189.7</v>
      </c>
      <c r="K17" s="44" t="s">
        <v>45</v>
      </c>
      <c r="L17" s="43">
        <v>10.15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0.5</v>
      </c>
      <c r="H18" s="43">
        <v>0</v>
      </c>
      <c r="I18" s="43">
        <v>13.8</v>
      </c>
      <c r="J18" s="43">
        <v>81</v>
      </c>
      <c r="K18" s="44" t="s">
        <v>46</v>
      </c>
      <c r="L18" s="43">
        <v>6.32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2.2999999999999998</v>
      </c>
      <c r="H19" s="43">
        <v>0.2</v>
      </c>
      <c r="I19" s="43">
        <v>13.8</v>
      </c>
      <c r="J19" s="43">
        <v>70.3</v>
      </c>
      <c r="K19" s="44" t="s">
        <v>47</v>
      </c>
      <c r="L19" s="43">
        <v>2.04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47</v>
      </c>
      <c r="L20" s="43">
        <v>1.75</v>
      </c>
    </row>
    <row r="21" spans="1:12" ht="15" x14ac:dyDescent="0.25">
      <c r="A21" s="23"/>
      <c r="B21" s="15"/>
      <c r="C21" s="11"/>
      <c r="D21" s="7" t="s">
        <v>24</v>
      </c>
      <c r="E21" s="42" t="s">
        <v>86</v>
      </c>
      <c r="F21" s="43">
        <v>100</v>
      </c>
      <c r="G21" s="43">
        <v>0.8</v>
      </c>
      <c r="H21" s="43">
        <v>0.2</v>
      </c>
      <c r="I21" s="43">
        <v>7.5</v>
      </c>
      <c r="J21" s="43">
        <v>35</v>
      </c>
      <c r="K21" s="44" t="s">
        <v>47</v>
      </c>
      <c r="L21" s="43">
        <v>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26.6</v>
      </c>
      <c r="H23" s="19">
        <f t="shared" si="2"/>
        <v>24.7</v>
      </c>
      <c r="I23" s="19">
        <f t="shared" si="2"/>
        <v>102.1</v>
      </c>
      <c r="J23" s="19">
        <f t="shared" si="2"/>
        <v>788</v>
      </c>
      <c r="K23" s="25"/>
      <c r="L23" s="19">
        <f t="shared" ref="L23" si="3">SUM(L14:L22)</f>
        <v>96.310000000000016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900</v>
      </c>
      <c r="G24" s="32">
        <f t="shared" ref="G24:J24" si="4">G13+G23</f>
        <v>26.6</v>
      </c>
      <c r="H24" s="32">
        <f t="shared" si="4"/>
        <v>24.7</v>
      </c>
      <c r="I24" s="32">
        <f t="shared" si="4"/>
        <v>102.1</v>
      </c>
      <c r="J24" s="32">
        <f t="shared" si="4"/>
        <v>788</v>
      </c>
      <c r="K24" s="32"/>
      <c r="L24" s="32">
        <f t="shared" ref="L24" si="5">L13+L23</f>
        <v>96.310000000000016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87</v>
      </c>
      <c r="F33" s="60">
        <v>80</v>
      </c>
      <c r="G33" s="60">
        <v>1.1000000000000001</v>
      </c>
      <c r="H33" s="60">
        <v>3.3</v>
      </c>
      <c r="I33" s="60">
        <v>11.9</v>
      </c>
      <c r="J33" s="60">
        <v>85</v>
      </c>
      <c r="K33" s="61" t="s">
        <v>88</v>
      </c>
      <c r="L33" s="60">
        <v>11.54</v>
      </c>
    </row>
    <row r="34" spans="1:12" ht="15" x14ac:dyDescent="0.25">
      <c r="A34" s="14"/>
      <c r="B34" s="15"/>
      <c r="C34" s="11"/>
      <c r="D34" s="7" t="s">
        <v>27</v>
      </c>
      <c r="E34" s="42" t="s">
        <v>89</v>
      </c>
      <c r="F34" s="43">
        <v>200</v>
      </c>
      <c r="G34" s="43">
        <v>4.2</v>
      </c>
      <c r="H34" s="43">
        <v>3.1</v>
      </c>
      <c r="I34" s="43">
        <v>10.9</v>
      </c>
      <c r="J34" s="43">
        <v>92.8</v>
      </c>
      <c r="K34" s="44" t="s">
        <v>90</v>
      </c>
      <c r="L34" s="43">
        <v>15.1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13</v>
      </c>
      <c r="H35" s="43">
        <v>12.5</v>
      </c>
      <c r="I35" s="43">
        <v>3.9</v>
      </c>
      <c r="J35" s="43">
        <v>232.1</v>
      </c>
      <c r="K35" s="44" t="s">
        <v>69</v>
      </c>
      <c r="L35" s="58">
        <v>59.57</v>
      </c>
    </row>
    <row r="36" spans="1:12" ht="15" x14ac:dyDescent="0.25">
      <c r="A36" s="14"/>
      <c r="B36" s="15"/>
      <c r="C36" s="11"/>
      <c r="D36" s="7" t="s">
        <v>29</v>
      </c>
      <c r="E36" s="42" t="s">
        <v>91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92</v>
      </c>
      <c r="L36" s="43">
        <v>11.11</v>
      </c>
    </row>
    <row r="37" spans="1:12" ht="15" x14ac:dyDescent="0.25">
      <c r="A37" s="14"/>
      <c r="B37" s="15"/>
      <c r="C37" s="11"/>
      <c r="D37" s="7" t="s">
        <v>30</v>
      </c>
      <c r="E37" s="42" t="s">
        <v>93</v>
      </c>
      <c r="F37" s="43">
        <v>200</v>
      </c>
      <c r="G37" s="43">
        <v>0.5</v>
      </c>
      <c r="H37" s="43">
        <v>0.1</v>
      </c>
      <c r="I37" s="43">
        <v>10.1</v>
      </c>
      <c r="J37" s="43">
        <v>43.3</v>
      </c>
      <c r="K37" s="44" t="s">
        <v>47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35</v>
      </c>
      <c r="G38" s="43">
        <v>2.2000000000000002</v>
      </c>
      <c r="H38" s="43">
        <v>0.3</v>
      </c>
      <c r="I38" s="43">
        <v>17.2</v>
      </c>
      <c r="J38" s="43">
        <v>82</v>
      </c>
      <c r="K38" s="44" t="s">
        <v>47</v>
      </c>
      <c r="L38" s="43">
        <v>2.04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35</v>
      </c>
      <c r="G39" s="43">
        <v>2.2999999999999998</v>
      </c>
      <c r="H39" s="43">
        <v>0.4</v>
      </c>
      <c r="I39" s="43">
        <v>11.7</v>
      </c>
      <c r="J39" s="43">
        <v>59.8</v>
      </c>
      <c r="K39" s="44" t="s">
        <v>47</v>
      </c>
      <c r="L39" s="43">
        <v>1.75</v>
      </c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26.900000000000002</v>
      </c>
      <c r="H42" s="19">
        <f t="shared" ref="H42" si="11">SUM(H33:H41)</f>
        <v>24.5</v>
      </c>
      <c r="I42" s="19">
        <f t="shared" ref="I42" si="12">SUM(I33:I41)</f>
        <v>102.1</v>
      </c>
      <c r="J42" s="19">
        <f t="shared" ref="J42:L42" si="13">SUM(J33:J41)</f>
        <v>798.49999999999989</v>
      </c>
      <c r="K42" s="25"/>
      <c r="L42" s="19">
        <f t="shared" si="13"/>
        <v>116.11000000000001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800</v>
      </c>
      <c r="G43" s="32">
        <f t="shared" ref="G43" si="14">G32+G42</f>
        <v>26.900000000000002</v>
      </c>
      <c r="H43" s="32">
        <f t="shared" ref="H43" si="15">H32+H42</f>
        <v>24.5</v>
      </c>
      <c r="I43" s="32">
        <f t="shared" ref="I43" si="16">I32+I42</f>
        <v>102.1</v>
      </c>
      <c r="J43" s="32">
        <f t="shared" ref="J43:L43" si="17">J32+J42</f>
        <v>798.49999999999989</v>
      </c>
      <c r="K43" s="32"/>
      <c r="L43" s="32">
        <f t="shared" si="17"/>
        <v>116.11000000000001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0.6</v>
      </c>
      <c r="H52" s="43">
        <v>0.1</v>
      </c>
      <c r="I52" s="43">
        <v>2</v>
      </c>
      <c r="J52" s="43">
        <v>16.3</v>
      </c>
      <c r="K52" s="44" t="s">
        <v>63</v>
      </c>
      <c r="L52" s="43">
        <v>9.65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200</v>
      </c>
      <c r="G53" s="43">
        <v>4.8</v>
      </c>
      <c r="H53" s="43">
        <v>5.8</v>
      </c>
      <c r="I53" s="60">
        <v>14.9</v>
      </c>
      <c r="J53" s="43">
        <v>127.9</v>
      </c>
      <c r="K53" s="44" t="s">
        <v>95</v>
      </c>
      <c r="L53" s="43">
        <v>19.21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15.3</v>
      </c>
      <c r="H54" s="43">
        <v>17.7</v>
      </c>
      <c r="I54" s="60">
        <v>38.6</v>
      </c>
      <c r="J54" s="43">
        <v>348.2</v>
      </c>
      <c r="K54" s="44" t="s">
        <v>54</v>
      </c>
      <c r="L54" s="43">
        <v>57.45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60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0.2</v>
      </c>
      <c r="H56" s="43">
        <v>0.2</v>
      </c>
      <c r="I56" s="60">
        <v>11</v>
      </c>
      <c r="J56" s="43">
        <v>46.7</v>
      </c>
      <c r="K56" s="44" t="s">
        <v>55</v>
      </c>
      <c r="L56" s="43">
        <v>11.2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35</v>
      </c>
      <c r="G57" s="43">
        <v>2.7</v>
      </c>
      <c r="H57" s="43">
        <v>0.3</v>
      </c>
      <c r="I57" s="60">
        <v>17.2</v>
      </c>
      <c r="J57" s="43">
        <v>82</v>
      </c>
      <c r="K57" s="44" t="s">
        <v>47</v>
      </c>
      <c r="L57" s="43">
        <v>2.04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47</v>
      </c>
      <c r="L58" s="43">
        <v>1.75</v>
      </c>
    </row>
    <row r="59" spans="1:12" ht="15" x14ac:dyDescent="0.25">
      <c r="A59" s="23"/>
      <c r="B59" s="15"/>
      <c r="C59" s="11"/>
      <c r="D59" s="7" t="s">
        <v>24</v>
      </c>
      <c r="E59" s="42" t="s">
        <v>78</v>
      </c>
      <c r="F59" s="43">
        <v>100</v>
      </c>
      <c r="G59" s="43">
        <v>0.9</v>
      </c>
      <c r="H59" s="43">
        <v>0.2</v>
      </c>
      <c r="I59" s="43">
        <v>8.1</v>
      </c>
      <c r="J59" s="43">
        <v>37.799999999999997</v>
      </c>
      <c r="K59" s="44" t="s">
        <v>47</v>
      </c>
      <c r="L59" s="43">
        <v>25</v>
      </c>
    </row>
    <row r="60" spans="1:12" ht="15" x14ac:dyDescent="0.25">
      <c r="A60" s="23"/>
      <c r="B60" s="15"/>
      <c r="C60" s="11"/>
      <c r="D60" s="51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26.499999999999996</v>
      </c>
      <c r="H61" s="19">
        <f t="shared" ref="H61" si="23">SUM(H52:H60)</f>
        <v>24.699999999999996</v>
      </c>
      <c r="I61" s="19">
        <f t="shared" ref="I61" si="24">SUM(I52:I60)</f>
        <v>101.8</v>
      </c>
      <c r="J61" s="19">
        <f t="shared" ref="J61:L61" si="25">SUM(J52:J60)</f>
        <v>710.1</v>
      </c>
      <c r="K61" s="25"/>
      <c r="L61" s="19">
        <f t="shared" si="25"/>
        <v>126.30000000000001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845</v>
      </c>
      <c r="G62" s="32">
        <f t="shared" ref="G62" si="26">G51+G61</f>
        <v>26.499999999999996</v>
      </c>
      <c r="H62" s="32">
        <f t="shared" ref="H62" si="27">H51+H61</f>
        <v>24.699999999999996</v>
      </c>
      <c r="I62" s="32">
        <f t="shared" ref="I62" si="28">I51+I61</f>
        <v>101.8</v>
      </c>
      <c r="J62" s="32">
        <f t="shared" ref="J62:L62" si="29">J51+J61</f>
        <v>710.1</v>
      </c>
      <c r="K62" s="32"/>
      <c r="L62" s="32">
        <f t="shared" si="29"/>
        <v>126.30000000000001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97</v>
      </c>
      <c r="L71" s="43">
        <v>10.07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3.7</v>
      </c>
      <c r="H72" s="43">
        <v>5.6</v>
      </c>
      <c r="I72" s="43">
        <v>5.7</v>
      </c>
      <c r="J72" s="43">
        <v>92.2</v>
      </c>
      <c r="K72" s="44" t="s">
        <v>58</v>
      </c>
      <c r="L72" s="43">
        <v>17.89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11.1</v>
      </c>
      <c r="H73" s="43">
        <v>4.9000000000000004</v>
      </c>
      <c r="I73" s="43">
        <v>13.6</v>
      </c>
      <c r="J73" s="43">
        <v>168.6</v>
      </c>
      <c r="K73" s="44" t="s">
        <v>64</v>
      </c>
      <c r="L73" s="43">
        <v>25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4.3</v>
      </c>
      <c r="H74" s="43">
        <v>4.9000000000000004</v>
      </c>
      <c r="I74" s="43">
        <v>29.8</v>
      </c>
      <c r="J74" s="43">
        <v>196.8</v>
      </c>
      <c r="K74" s="44" t="s">
        <v>50</v>
      </c>
      <c r="L74" s="43">
        <v>7.59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>
        <v>0.2</v>
      </c>
      <c r="I75" s="43">
        <v>15.1</v>
      </c>
      <c r="J75" s="43">
        <v>65.400000000000006</v>
      </c>
      <c r="K75" s="44" t="s">
        <v>59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0.4</v>
      </c>
      <c r="I76" s="43">
        <v>19.7</v>
      </c>
      <c r="J76" s="43">
        <v>93.8</v>
      </c>
      <c r="K76" s="44" t="s">
        <v>47</v>
      </c>
      <c r="L76" s="43">
        <v>2.04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47</v>
      </c>
      <c r="L77" s="43">
        <v>1.75</v>
      </c>
    </row>
    <row r="78" spans="1:12" ht="15" x14ac:dyDescent="0.2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26.700000000000003</v>
      </c>
      <c r="H80" s="19">
        <f t="shared" ref="H80" si="35">SUM(H71:H79)</f>
        <v>24.499999999999996</v>
      </c>
      <c r="I80" s="19">
        <f t="shared" ref="I80" si="36">SUM(I71:I79)</f>
        <v>102.2</v>
      </c>
      <c r="J80" s="19">
        <f t="shared" ref="J80:L80" si="37">SUM(J71:J79)</f>
        <v>782.4</v>
      </c>
      <c r="K80" s="25"/>
      <c r="L80" s="19">
        <f t="shared" si="37"/>
        <v>71.740000000000009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800</v>
      </c>
      <c r="G81" s="32">
        <f t="shared" ref="G81" si="38">G70+G80</f>
        <v>26.700000000000003</v>
      </c>
      <c r="H81" s="32">
        <f t="shared" ref="H81" si="39">H70+H80</f>
        <v>24.499999999999996</v>
      </c>
      <c r="I81" s="32">
        <f t="shared" ref="I81" si="40">I70+I80</f>
        <v>102.2</v>
      </c>
      <c r="J81" s="32">
        <f t="shared" ref="J81:L81" si="41">J70+J80</f>
        <v>782.4</v>
      </c>
      <c r="K81" s="32"/>
      <c r="L81" s="32">
        <f t="shared" si="41"/>
        <v>71.740000000000009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80</v>
      </c>
      <c r="G90" s="43">
        <v>0.6</v>
      </c>
      <c r="H90" s="43">
        <v>0.1</v>
      </c>
      <c r="I90" s="43">
        <v>3</v>
      </c>
      <c r="J90" s="43">
        <v>11.3</v>
      </c>
      <c r="K90" s="44" t="s">
        <v>63</v>
      </c>
      <c r="L90" s="43">
        <v>9.65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4.4000000000000004</v>
      </c>
      <c r="H91" s="43">
        <v>2.6</v>
      </c>
      <c r="I91" s="43">
        <v>16.600000000000001</v>
      </c>
      <c r="J91" s="43">
        <v>115.4</v>
      </c>
      <c r="K91" s="44" t="s">
        <v>99</v>
      </c>
      <c r="L91" s="43">
        <v>25.78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14</v>
      </c>
      <c r="H92" s="43">
        <v>16.5</v>
      </c>
      <c r="I92" s="43">
        <v>4.9000000000000004</v>
      </c>
      <c r="J92" s="43">
        <v>232.1</v>
      </c>
      <c r="K92" s="44" t="s">
        <v>69</v>
      </c>
      <c r="L92" s="58">
        <v>59.57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200</v>
      </c>
      <c r="G93" s="43">
        <v>3</v>
      </c>
      <c r="H93" s="43">
        <v>4.5999999999999996</v>
      </c>
      <c r="I93" s="43">
        <v>27.6</v>
      </c>
      <c r="J93" s="43">
        <v>163.9</v>
      </c>
      <c r="K93" s="44" t="s">
        <v>68</v>
      </c>
      <c r="L93" s="43">
        <v>12.68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0.4</v>
      </c>
      <c r="H94" s="43">
        <v>0.1</v>
      </c>
      <c r="I94" s="43">
        <v>16.600000000000001</v>
      </c>
      <c r="J94" s="43">
        <v>66.900000000000006</v>
      </c>
      <c r="K94" s="44" t="s">
        <v>65</v>
      </c>
      <c r="L94" s="43">
        <v>11.58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47</v>
      </c>
      <c r="L95" s="43">
        <v>3.44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47</v>
      </c>
      <c r="L96" s="43">
        <v>1.75</v>
      </c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27.799999999999997</v>
      </c>
      <c r="H99" s="19">
        <f t="shared" ref="H99" si="47">SUM(H90:H98)</f>
        <v>24.699999999999996</v>
      </c>
      <c r="I99" s="19">
        <f t="shared" ref="I99" si="48">SUM(I90:I98)</f>
        <v>100.80000000000001</v>
      </c>
      <c r="J99" s="19">
        <f t="shared" ref="J99:L99" si="49">SUM(J90:J98)</f>
        <v>746.30000000000007</v>
      </c>
      <c r="K99" s="25"/>
      <c r="L99" s="19">
        <f t="shared" si="49"/>
        <v>124.45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855</v>
      </c>
      <c r="G100" s="32">
        <f t="shared" ref="G100" si="50">G89+G99</f>
        <v>27.799999999999997</v>
      </c>
      <c r="H100" s="32">
        <f t="shared" ref="H100" si="51">H89+H99</f>
        <v>24.699999999999996</v>
      </c>
      <c r="I100" s="32">
        <f t="shared" ref="I100" si="52">I89+I99</f>
        <v>100.80000000000001</v>
      </c>
      <c r="J100" s="32">
        <f t="shared" ref="J100:L100" si="53">J89+J99</f>
        <v>746.30000000000007</v>
      </c>
      <c r="K100" s="32"/>
      <c r="L100" s="32">
        <f t="shared" si="53"/>
        <v>124.45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80</v>
      </c>
      <c r="G109" s="43">
        <v>1.3</v>
      </c>
      <c r="H109" s="43">
        <v>2.4</v>
      </c>
      <c r="I109" s="43">
        <v>2.2999999999999998</v>
      </c>
      <c r="J109" s="43">
        <v>66.7</v>
      </c>
      <c r="K109" s="44" t="s">
        <v>44</v>
      </c>
      <c r="L109" s="43">
        <v>10.07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5.6</v>
      </c>
      <c r="H110" s="43">
        <v>4.5999999999999996</v>
      </c>
      <c r="I110" s="43">
        <v>13.4</v>
      </c>
      <c r="J110" s="43">
        <v>144.9</v>
      </c>
      <c r="K110" s="44" t="s">
        <v>100</v>
      </c>
      <c r="L110" s="43">
        <v>23.97</v>
      </c>
    </row>
    <row r="111" spans="1:12" ht="15" x14ac:dyDescent="0.25">
      <c r="A111" s="23"/>
      <c r="B111" s="15"/>
      <c r="C111" s="11"/>
      <c r="D111" s="7" t="s">
        <v>28</v>
      </c>
      <c r="E111" s="55" t="s">
        <v>102</v>
      </c>
      <c r="F111" s="56">
        <v>100</v>
      </c>
      <c r="G111" s="56">
        <v>9.5</v>
      </c>
      <c r="H111" s="56">
        <v>10.1</v>
      </c>
      <c r="I111" s="56">
        <v>8.1</v>
      </c>
      <c r="J111" s="56">
        <v>221.9</v>
      </c>
      <c r="K111" s="57" t="s">
        <v>85</v>
      </c>
      <c r="L111" s="56">
        <v>26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200</v>
      </c>
      <c r="G112" s="43">
        <v>5</v>
      </c>
      <c r="H112" s="43">
        <v>6.5</v>
      </c>
      <c r="I112" s="43">
        <v>37.9</v>
      </c>
      <c r="J112" s="43">
        <v>311.60000000000002</v>
      </c>
      <c r="K112" s="44" t="s">
        <v>45</v>
      </c>
      <c r="L112" s="43">
        <v>10.15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0.2</v>
      </c>
      <c r="I113" s="43">
        <v>11</v>
      </c>
      <c r="J113" s="43">
        <v>46.7</v>
      </c>
      <c r="K113" s="44" t="s">
        <v>55</v>
      </c>
      <c r="L113" s="43">
        <v>11.2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47</v>
      </c>
      <c r="L114" s="43">
        <v>3.44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47</v>
      </c>
      <c r="L115" s="43">
        <v>1.75</v>
      </c>
    </row>
    <row r="116" spans="1:12" ht="15" x14ac:dyDescent="0.2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26.599999999999998</v>
      </c>
      <c r="H118" s="19">
        <f t="shared" si="56"/>
        <v>24.5</v>
      </c>
      <c r="I118" s="19">
        <f t="shared" si="56"/>
        <v>102.39999999999999</v>
      </c>
      <c r="J118" s="19">
        <f t="shared" si="56"/>
        <v>936.80000000000007</v>
      </c>
      <c r="K118" s="25"/>
      <c r="L118" s="19">
        <f t="shared" ref="L118" si="57">SUM(L109:L117)</f>
        <v>86.58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850</v>
      </c>
      <c r="G119" s="32">
        <f t="shared" ref="G119" si="58">G108+G118</f>
        <v>26.599999999999998</v>
      </c>
      <c r="H119" s="32">
        <f t="shared" ref="H119" si="59">H108+H118</f>
        <v>24.5</v>
      </c>
      <c r="I119" s="32">
        <f t="shared" ref="I119" si="60">I108+I118</f>
        <v>102.39999999999999</v>
      </c>
      <c r="J119" s="32">
        <f t="shared" ref="J119:L119" si="61">J108+J118</f>
        <v>936.80000000000007</v>
      </c>
      <c r="K119" s="32"/>
      <c r="L119" s="32">
        <f t="shared" si="61"/>
        <v>86.58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3.2</v>
      </c>
      <c r="H129" s="43">
        <v>3.1</v>
      </c>
      <c r="I129" s="43">
        <v>9.9</v>
      </c>
      <c r="J129" s="43">
        <v>92.8</v>
      </c>
      <c r="K129" s="44" t="s">
        <v>90</v>
      </c>
      <c r="L129" s="43">
        <v>15.1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250</v>
      </c>
      <c r="G130" s="43">
        <v>16.5</v>
      </c>
      <c r="H130" s="43">
        <v>20.5</v>
      </c>
      <c r="I130" s="43">
        <v>26.7</v>
      </c>
      <c r="J130" s="43">
        <v>424.3</v>
      </c>
      <c r="K130" s="54" t="s">
        <v>71</v>
      </c>
      <c r="L130" s="43">
        <v>68.64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46</v>
      </c>
      <c r="L132" s="43">
        <v>5.08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47</v>
      </c>
      <c r="L133" s="43">
        <v>2.04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47</v>
      </c>
      <c r="L134" s="43">
        <v>1.75</v>
      </c>
    </row>
    <row r="135" spans="1:12" ht="15" x14ac:dyDescent="0.25">
      <c r="A135" s="14"/>
      <c r="B135" s="15"/>
      <c r="C135" s="11"/>
      <c r="D135" s="7" t="s">
        <v>24</v>
      </c>
      <c r="E135" s="42" t="s">
        <v>103</v>
      </c>
      <c r="F135" s="43">
        <v>100</v>
      </c>
      <c r="G135" s="43">
        <v>1.5</v>
      </c>
      <c r="H135" s="43">
        <v>0.5</v>
      </c>
      <c r="I135" s="43">
        <v>21</v>
      </c>
      <c r="J135" s="43" t="s">
        <v>104</v>
      </c>
      <c r="K135" s="54" t="s">
        <v>47</v>
      </c>
      <c r="L135" s="43">
        <v>21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I137" si="64">SUM(G128:G136)</f>
        <v>26</v>
      </c>
      <c r="H137" s="19">
        <f t="shared" si="64"/>
        <v>24.7</v>
      </c>
      <c r="I137" s="19">
        <f t="shared" si="64"/>
        <v>102.2</v>
      </c>
      <c r="J137" s="19">
        <v>814.1</v>
      </c>
      <c r="K137" s="25"/>
      <c r="L137" s="19">
        <f t="shared" ref="L137" si="65">SUM(L128:L136)</f>
        <v>113.61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810</v>
      </c>
      <c r="G138" s="32">
        <f t="shared" ref="G138" si="66">G127+G137</f>
        <v>26</v>
      </c>
      <c r="H138" s="32">
        <f t="shared" ref="H138" si="67">H127+H137</f>
        <v>24.7</v>
      </c>
      <c r="I138" s="32">
        <f t="shared" ref="I138" si="68">I127+I137</f>
        <v>102.2</v>
      </c>
      <c r="J138" s="32">
        <f t="shared" ref="J138:L138" si="69">J127+J137</f>
        <v>814.1</v>
      </c>
      <c r="K138" s="32"/>
      <c r="L138" s="32">
        <f t="shared" si="69"/>
        <v>113.61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1.7</v>
      </c>
      <c r="H148" s="43">
        <v>3.1</v>
      </c>
      <c r="I148" s="43">
        <v>6.7</v>
      </c>
      <c r="J148" s="43">
        <v>92.2</v>
      </c>
      <c r="K148" s="44" t="s">
        <v>58</v>
      </c>
      <c r="L148" s="43">
        <v>20.56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53">
        <v>150</v>
      </c>
      <c r="G149" s="43">
        <v>17.5</v>
      </c>
      <c r="H149" s="43">
        <v>16.2</v>
      </c>
      <c r="I149" s="43">
        <v>9.3000000000000007</v>
      </c>
      <c r="J149" s="43">
        <v>443.4</v>
      </c>
      <c r="K149" s="54" t="s">
        <v>73</v>
      </c>
      <c r="L149" s="43">
        <v>50.7</v>
      </c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200</v>
      </c>
      <c r="G150" s="43">
        <v>2.8</v>
      </c>
      <c r="H150" s="43">
        <v>4.4000000000000004</v>
      </c>
      <c r="I150" s="43">
        <v>48.6</v>
      </c>
      <c r="J150" s="43">
        <v>271.39999999999998</v>
      </c>
      <c r="K150" s="44" t="s">
        <v>92</v>
      </c>
      <c r="L150" s="43">
        <v>11.11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0.2</v>
      </c>
      <c r="H151" s="43">
        <v>0.1</v>
      </c>
      <c r="I151" s="43">
        <v>8.6</v>
      </c>
      <c r="J151" s="43">
        <v>27.9</v>
      </c>
      <c r="K151" s="44" t="s">
        <v>51</v>
      </c>
      <c r="L151" s="43">
        <v>3.4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0.4</v>
      </c>
      <c r="I152" s="43">
        <v>12.9</v>
      </c>
      <c r="J152" s="43">
        <v>51.2</v>
      </c>
      <c r="K152" s="44" t="s">
        <v>47</v>
      </c>
      <c r="L152" s="43">
        <v>2.04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2.2999999999999998</v>
      </c>
      <c r="H153" s="43">
        <v>0.2</v>
      </c>
      <c r="I153" s="43">
        <v>14.8</v>
      </c>
      <c r="J153" s="43">
        <v>70.3</v>
      </c>
      <c r="K153" s="44" t="s">
        <v>47</v>
      </c>
      <c r="L153" s="43">
        <v>1.75</v>
      </c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26.5</v>
      </c>
      <c r="H156" s="19">
        <f t="shared" si="72"/>
        <v>24.400000000000002</v>
      </c>
      <c r="I156" s="19">
        <f t="shared" si="72"/>
        <v>100.89999999999999</v>
      </c>
      <c r="J156" s="19">
        <f t="shared" si="72"/>
        <v>956.4</v>
      </c>
      <c r="K156" s="25"/>
      <c r="L156" s="19">
        <f t="shared" ref="L156" si="73">SUM(L147:L155)</f>
        <v>89.560000000000016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810</v>
      </c>
      <c r="G157" s="32">
        <f t="shared" ref="G157" si="74">G146+G156</f>
        <v>26.5</v>
      </c>
      <c r="H157" s="32">
        <f t="shared" ref="H157" si="75">H146+H156</f>
        <v>24.400000000000002</v>
      </c>
      <c r="I157" s="32">
        <f t="shared" ref="I157" si="76">I146+I156</f>
        <v>100.89999999999999</v>
      </c>
      <c r="J157" s="32">
        <f t="shared" ref="J157:L157" si="77">J146+J156</f>
        <v>956.4</v>
      </c>
      <c r="K157" s="32"/>
      <c r="L157" s="32">
        <f t="shared" si="77"/>
        <v>89.560000000000016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80</v>
      </c>
      <c r="G166" s="43">
        <v>1.3</v>
      </c>
      <c r="H166" s="43">
        <v>4.4000000000000004</v>
      </c>
      <c r="I166" s="43">
        <v>2.2999999999999998</v>
      </c>
      <c r="J166" s="43">
        <v>66.7</v>
      </c>
      <c r="K166" s="44" t="s">
        <v>44</v>
      </c>
      <c r="L166" s="43">
        <v>10.93</v>
      </c>
    </row>
    <row r="167" spans="1:12" ht="15" x14ac:dyDescent="0.25">
      <c r="A167" s="23"/>
      <c r="B167" s="15"/>
      <c r="C167" s="11"/>
      <c r="D167" s="7" t="s">
        <v>27</v>
      </c>
      <c r="E167" s="59" t="s">
        <v>80</v>
      </c>
      <c r="F167" s="60">
        <v>200</v>
      </c>
      <c r="G167" s="60">
        <v>2.6</v>
      </c>
      <c r="H167" s="60">
        <v>2.7</v>
      </c>
      <c r="I167" s="60">
        <v>10.9</v>
      </c>
      <c r="J167" s="60">
        <v>85.8</v>
      </c>
      <c r="K167" s="61" t="s">
        <v>81</v>
      </c>
      <c r="L167" s="60">
        <v>11.3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13.2</v>
      </c>
      <c r="H168" s="43">
        <v>12.4</v>
      </c>
      <c r="I168" s="43">
        <v>13.4</v>
      </c>
      <c r="J168" s="43">
        <v>295.2</v>
      </c>
      <c r="K168" s="44" t="s">
        <v>75</v>
      </c>
      <c r="L168" s="43">
        <v>27.5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3.3</v>
      </c>
      <c r="H169" s="43">
        <v>3.9</v>
      </c>
      <c r="I169" s="43">
        <v>24.8</v>
      </c>
      <c r="J169" s="43">
        <v>196.8</v>
      </c>
      <c r="K169" s="44" t="s">
        <v>50</v>
      </c>
      <c r="L169" s="43">
        <v>7.59</v>
      </c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55</v>
      </c>
      <c r="L170" s="43">
        <v>11.2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47</v>
      </c>
      <c r="L171" s="43">
        <v>2.04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47</v>
      </c>
      <c r="L172" s="52">
        <v>1.75</v>
      </c>
    </row>
    <row r="173" spans="1:12" ht="15" x14ac:dyDescent="0.25">
      <c r="A173" s="23"/>
      <c r="B173" s="15"/>
      <c r="C173" s="11"/>
      <c r="D173" s="7" t="s">
        <v>24</v>
      </c>
      <c r="E173" s="42" t="s">
        <v>103</v>
      </c>
      <c r="F173" s="53">
        <v>100</v>
      </c>
      <c r="G173" s="43">
        <v>1.5</v>
      </c>
      <c r="H173" s="43">
        <v>0.5</v>
      </c>
      <c r="I173" s="43">
        <v>15</v>
      </c>
      <c r="J173" s="43" t="s">
        <v>104</v>
      </c>
      <c r="K173" s="54" t="s">
        <v>47</v>
      </c>
      <c r="L173" s="43">
        <v>21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26.400000000000002</v>
      </c>
      <c r="H175" s="19">
        <f t="shared" si="80"/>
        <v>24.699999999999996</v>
      </c>
      <c r="I175" s="19">
        <f t="shared" si="80"/>
        <v>102.2</v>
      </c>
      <c r="J175" s="19">
        <f t="shared" si="80"/>
        <v>812.7</v>
      </c>
      <c r="K175" s="25"/>
      <c r="L175" s="19">
        <f t="shared" ref="L175" si="81">SUM(L166:L174)</f>
        <v>93.310000000000016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890</v>
      </c>
      <c r="G176" s="32">
        <f t="shared" ref="G176" si="82">G165+G175</f>
        <v>26.400000000000002</v>
      </c>
      <c r="H176" s="32">
        <f t="shared" ref="H176" si="83">H165+H175</f>
        <v>24.699999999999996</v>
      </c>
      <c r="I176" s="32">
        <f t="shared" ref="I176" si="84">I165+I175</f>
        <v>102.2</v>
      </c>
      <c r="J176" s="32">
        <f t="shared" ref="J176:L176" si="85">J165+J175</f>
        <v>812.7</v>
      </c>
      <c r="K176" s="32"/>
      <c r="L176" s="32">
        <f t="shared" si="85"/>
        <v>93.310000000000016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4.5</v>
      </c>
      <c r="H186" s="43">
        <v>2.2999999999999998</v>
      </c>
      <c r="I186" s="60">
        <v>19.899999999999999</v>
      </c>
      <c r="J186" s="43">
        <v>110.9</v>
      </c>
      <c r="K186" s="44" t="s">
        <v>95</v>
      </c>
      <c r="L186" s="43">
        <v>19.21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14</v>
      </c>
      <c r="H187" s="43">
        <v>14.5</v>
      </c>
      <c r="I187" s="43">
        <v>8.9</v>
      </c>
      <c r="J187" s="43">
        <v>232.1</v>
      </c>
      <c r="K187" s="44" t="s">
        <v>69</v>
      </c>
      <c r="L187" s="58">
        <v>59.57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3.1</v>
      </c>
      <c r="H188" s="43">
        <v>6.1</v>
      </c>
      <c r="I188" s="43">
        <v>28.4</v>
      </c>
      <c r="J188" s="43">
        <v>185.8</v>
      </c>
      <c r="K188" s="44" t="s">
        <v>68</v>
      </c>
      <c r="L188" s="43">
        <v>12.68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</v>
      </c>
      <c r="H189" s="43">
        <v>0.2</v>
      </c>
      <c r="I189" s="43">
        <v>17.100000000000001</v>
      </c>
      <c r="J189" s="43">
        <v>65.400000000000006</v>
      </c>
      <c r="K189" s="44" t="s">
        <v>59</v>
      </c>
      <c r="L189" s="43">
        <v>7.4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2.2999999999999998</v>
      </c>
      <c r="H190" s="43">
        <v>0.2</v>
      </c>
      <c r="I190" s="43">
        <v>15.8</v>
      </c>
      <c r="J190" s="43">
        <v>70.3</v>
      </c>
      <c r="K190" s="44" t="s">
        <v>47</v>
      </c>
      <c r="L190" s="43">
        <v>2.04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47</v>
      </c>
      <c r="L191" s="43">
        <v>1.75</v>
      </c>
    </row>
    <row r="192" spans="1:12" ht="15" x14ac:dyDescent="0.25">
      <c r="A192" s="23"/>
      <c r="B192" s="15"/>
      <c r="C192" s="11"/>
      <c r="D192" s="7"/>
      <c r="E192" s="59"/>
      <c r="F192" s="60"/>
      <c r="G192" s="60"/>
      <c r="H192" s="60"/>
      <c r="I192" s="60"/>
      <c r="J192" s="60"/>
      <c r="K192" s="61"/>
      <c r="L192" s="60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26.500000000000004</v>
      </c>
      <c r="H194" s="19">
        <f t="shared" si="88"/>
        <v>23.699999999999996</v>
      </c>
      <c r="I194" s="19">
        <f t="shared" si="88"/>
        <v>100.1</v>
      </c>
      <c r="J194" s="19">
        <f t="shared" si="88"/>
        <v>715.69999999999993</v>
      </c>
      <c r="K194" s="25"/>
      <c r="L194" s="19">
        <f t="shared" ref="L194" si="89">SUM(L185:L193)</f>
        <v>102.65000000000002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760</v>
      </c>
      <c r="G195" s="32">
        <f t="shared" ref="G195" si="90">G184+G194</f>
        <v>26.500000000000004</v>
      </c>
      <c r="H195" s="32">
        <f t="shared" ref="H195" si="91">H184+H194</f>
        <v>23.699999999999996</v>
      </c>
      <c r="I195" s="32">
        <f t="shared" ref="I195" si="92">I184+I194</f>
        <v>100.1</v>
      </c>
      <c r="J195" s="32">
        <f t="shared" ref="J195:L195" si="93">J184+J194</f>
        <v>715.69999999999993</v>
      </c>
      <c r="K195" s="32"/>
      <c r="L195" s="32">
        <f t="shared" si="93"/>
        <v>102.65000000000002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26.65</v>
      </c>
      <c r="H196" s="34">
        <f t="shared" si="94"/>
        <v>24.509999999999998</v>
      </c>
      <c r="I196" s="34">
        <f t="shared" si="94"/>
        <v>101.68</v>
      </c>
      <c r="J196" s="34">
        <f t="shared" si="94"/>
        <v>806.1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102.06200000000003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Юрьевна</cp:lastModifiedBy>
  <cp:lastPrinted>2024-01-12T01:53:16Z</cp:lastPrinted>
  <dcterms:created xsi:type="dcterms:W3CDTF">2022-05-16T14:23:56Z</dcterms:created>
  <dcterms:modified xsi:type="dcterms:W3CDTF">2025-01-24T05:18:19Z</dcterms:modified>
</cp:coreProperties>
</file>