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 Юрьевна\Desktop\"/>
    </mc:Choice>
  </mc:AlternateContent>
  <bookViews>
    <workbookView xWindow="0" yWindow="0" windowWidth="24000" windowHeight="87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24" i="1" l="1"/>
  <c r="L196" i="1" s="1"/>
</calcChain>
</file>

<file path=xl/sharedStrings.xml><?xml version="1.0" encoding="utf-8"?>
<sst xmlns="http://schemas.openxmlformats.org/spreadsheetml/2006/main" count="320" uniqueCount="106">
  <si>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</si>
  <si>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</si>
  <si>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</si>
  <si>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</si>
  <si>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</si>
  <si>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</si>
  <si>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</si>
  <si>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</si>
  <si>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</si>
  <si>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</si>
  <si>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</si>
  <si>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</si>
  <si>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</si>
  <si>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</si>
  <si>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</si>
  <si>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</si>
  <si>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</si>
  <si>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</si>
  <si>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</si>
  <si>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</si>
  <si>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</si>
  <si>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</si>
  <si>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</si>
  <si>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</si>
  <si>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</si>
  <si>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</si>
  <si>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</si>
  <si>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</si>
  <si>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</si>
  <si>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</si>
  <si>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</si>
  <si>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</si>
  <si>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</si>
  <si>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</si>
  <si>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</si>
  <si>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</si>
  <si>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</si>
  <si>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</si>
  <si>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</si>
  <si>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капусты с овощами</t>
  </si>
  <si>
    <t>Каша гречневая рассыпчатая</t>
  </si>
  <si>
    <t>Тефтели из говядины с рисом</t>
  </si>
  <si>
    <t>Компот из смеси сухофруктов</t>
  </si>
  <si>
    <t>Хлеб ржаной</t>
  </si>
  <si>
    <t>Хлеб пшеничный</t>
  </si>
  <si>
    <t>54-10з</t>
  </si>
  <si>
    <t>54-4г</t>
  </si>
  <si>
    <t>54-16м</t>
  </si>
  <si>
    <t>54-1хн</t>
  </si>
  <si>
    <t>Пром.</t>
  </si>
  <si>
    <t>Макароны отварные</t>
  </si>
  <si>
    <t>Рыба, припущенная в молоке (минтай)</t>
  </si>
  <si>
    <t>Чай с лимоном и сахаром</t>
  </si>
  <si>
    <t>54-1г</t>
  </si>
  <si>
    <t>54-7р</t>
  </si>
  <si>
    <t>54-3гн</t>
  </si>
  <si>
    <t>Сыр твердых сортов в нарезке</t>
  </si>
  <si>
    <t>Салат из свежих помидоров и огурцов</t>
  </si>
  <si>
    <t>Плов из отварной говядины</t>
  </si>
  <si>
    <t>Компот из яблок с лимоном</t>
  </si>
  <si>
    <t>54-1з</t>
  </si>
  <si>
    <t>54-5з</t>
  </si>
  <si>
    <t xml:space="preserve">54-11м </t>
  </si>
  <si>
    <t>54-34хн</t>
  </si>
  <si>
    <t>Винегрет с растительным маслом</t>
  </si>
  <si>
    <t>Рис с овощами</t>
  </si>
  <si>
    <t>Печень говяжья по-строгановски</t>
  </si>
  <si>
    <t>Напиток из шиповника</t>
  </si>
  <si>
    <t>54-16з</t>
  </si>
  <si>
    <t>54-18м</t>
  </si>
  <si>
    <t>54-26г</t>
  </si>
  <si>
    <t>54-13хн</t>
  </si>
  <si>
    <t>Огурец в нарезке</t>
  </si>
  <si>
    <t>Суп из овощей с фрикадельками мясными</t>
  </si>
  <si>
    <t>Котлета из курицы</t>
  </si>
  <si>
    <t>Компот из кураги</t>
  </si>
  <si>
    <t>54-2з</t>
  </si>
  <si>
    <t>54-5с</t>
  </si>
  <si>
    <t>54-5м</t>
  </si>
  <si>
    <t>54-2хн</t>
  </si>
  <si>
    <t>Картофельное пюре</t>
  </si>
  <si>
    <t>Гуляш из говядины</t>
  </si>
  <si>
    <t>54-11г</t>
  </si>
  <si>
    <t xml:space="preserve">54-2м </t>
  </si>
  <si>
    <t>Салат картофельный с морковью и зеленым горошком</t>
  </si>
  <si>
    <t>Капуста тушеная с мясом</t>
  </si>
  <si>
    <t>54-34з</t>
  </si>
  <si>
    <t>54-10м</t>
  </si>
  <si>
    <t>Рыба, запеченная в сметанном соусе (минтай)</t>
  </si>
  <si>
    <t>54-9р</t>
  </si>
  <si>
    <t>Свекольник</t>
  </si>
  <si>
    <t>Биточек из говядины</t>
  </si>
  <si>
    <t>54-23с</t>
  </si>
  <si>
    <t xml:space="preserve">54-6м </t>
  </si>
  <si>
    <t>Директор школы</t>
  </si>
  <si>
    <t>Каземирова С.С.</t>
  </si>
  <si>
    <t>Яблоко</t>
  </si>
  <si>
    <t>Банан</t>
  </si>
  <si>
    <t>МКОУ Тогучинского района "Шахтинская средняя школа"</t>
  </si>
  <si>
    <t>69.57</t>
  </si>
  <si>
    <t>Салат из капусты с огурцами</t>
  </si>
  <si>
    <t>Котлета Аппетитная</t>
  </si>
  <si>
    <t>Мандарин</t>
  </si>
  <si>
    <t xml:space="preserve">54-5м </t>
  </si>
  <si>
    <t>сладкое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</si>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</sst>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40" activePane="bottomRight" state="frozen"/>
      <selection pane="topRight" activeCell="E1" sqref="E1"/>
      <selection pane="bottomLeft" activeCell="A6" sqref="A6"/>
      <selection pane="bottomRight" activeCell="P144" sqref="P14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98</v>
      </c>
      <c r="D1" s="62"/>
      <c r="E1" s="62"/>
      <c r="F1" s="12" t="s">
        <v>16</v>
      </c>
      <c r="G1" s="2" t="s">
        <v>17</v>
      </c>
      <c r="H1" s="63" t="s">
        <v>94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95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80</v>
      </c>
      <c r="G14" s="43">
        <v>2.2999999999999998</v>
      </c>
      <c r="H14" s="43">
        <v>5.4</v>
      </c>
      <c r="I14" s="43">
        <v>2.2999999999999998</v>
      </c>
      <c r="J14" s="43">
        <v>66.7</v>
      </c>
      <c r="K14" s="44" t="s">
        <v>45</v>
      </c>
      <c r="L14" s="43">
        <v>12.07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2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14.5</v>
      </c>
      <c r="H16" s="43">
        <v>14.6</v>
      </c>
      <c r="I16" s="43">
        <v>8.1</v>
      </c>
      <c r="J16" s="43">
        <v>221.9</v>
      </c>
      <c r="K16" s="44" t="s">
        <v>47</v>
      </c>
      <c r="L16" s="43">
        <v>18.260000000000002</v>
      </c>
    </row>
    <row r="17" spans="1:12" ht="15" x14ac:dyDescent="0.25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8.1999999999999993</v>
      </c>
      <c r="H17" s="43">
        <v>6.3</v>
      </c>
      <c r="I17" s="43">
        <v>35.9</v>
      </c>
      <c r="J17" s="43">
        <v>233.7</v>
      </c>
      <c r="K17" s="44" t="s">
        <v>46</v>
      </c>
      <c r="L17" s="43">
        <v>10.15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48</v>
      </c>
      <c r="L18" s="43">
        <v>6.32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70.3</v>
      </c>
      <c r="K19" s="44" t="s">
        <v>49</v>
      </c>
      <c r="L19" s="43">
        <v>2.04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49</v>
      </c>
      <c r="L20" s="43">
        <v>1.75</v>
      </c>
    </row>
    <row r="21" spans="1:12" ht="15" x14ac:dyDescent="0.25">
      <c r="A21" s="23"/>
      <c r="B21" s="15"/>
      <c r="C21" s="11"/>
      <c r="D21" s="7" t="s">
        <v>24</v>
      </c>
      <c r="E21" s="42" t="s">
        <v>97</v>
      </c>
      <c r="F21" s="43">
        <v>100</v>
      </c>
      <c r="G21" s="43">
        <v>1.5</v>
      </c>
      <c r="H21" s="43">
        <v>0.5</v>
      </c>
      <c r="I21" s="43">
        <v>21</v>
      </c>
      <c r="J21" s="43">
        <v>94.5</v>
      </c>
      <c r="K21" s="44" t="s">
        <v>49</v>
      </c>
      <c r="L21" s="43">
        <v>40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31.3</v>
      </c>
      <c r="H23" s="19">
        <f t="shared" si="2"/>
        <v>27.4</v>
      </c>
      <c r="I23" s="19">
        <f t="shared" si="2"/>
        <v>111.89999999999999</v>
      </c>
      <c r="J23" s="19">
        <f t="shared" si="2"/>
        <v>819.3</v>
      </c>
      <c r="K23" s="25"/>
      <c r="L23" s="19">
        <f t="shared" ref="L23" si="3">SUM(L14:L22)</f>
        <v>90.59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690</v>
      </c>
      <c r="G24" s="32">
        <f t="shared" ref="G24:J24" si="4">G13+G23</f>
        <v>31.3</v>
      </c>
      <c r="H24" s="32">
        <f t="shared" si="4"/>
        <v>27.4</v>
      </c>
      <c r="I24" s="32">
        <f t="shared" si="4"/>
        <v>111.89999999999999</v>
      </c>
      <c r="J24" s="32">
        <f t="shared" si="4"/>
        <v>819.3</v>
      </c>
      <c r="K24" s="32"/>
      <c r="L24" s="32">
        <f t="shared" ref="L24" si="5">L13+L23</f>
        <v>90.59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100</v>
      </c>
      <c r="G35" s="43">
        <v>13.1</v>
      </c>
      <c r="H35" s="43">
        <v>7.5</v>
      </c>
      <c r="I35" s="43">
        <v>2.9</v>
      </c>
      <c r="J35" s="43">
        <v>131.69999999999999</v>
      </c>
      <c r="K35" s="44" t="s">
        <v>54</v>
      </c>
      <c r="L35" s="43">
        <v>41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250</v>
      </c>
      <c r="G36" s="43">
        <v>8.9</v>
      </c>
      <c r="H36" s="43">
        <v>8.1999999999999993</v>
      </c>
      <c r="I36" s="43">
        <v>54.7</v>
      </c>
      <c r="J36" s="43">
        <v>328</v>
      </c>
      <c r="K36" s="44" t="s">
        <v>53</v>
      </c>
      <c r="L36" s="43">
        <v>7.59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0.1</v>
      </c>
      <c r="I37" s="43">
        <v>6.6</v>
      </c>
      <c r="J37" s="43">
        <v>27.9</v>
      </c>
      <c r="K37" s="44" t="s">
        <v>55</v>
      </c>
      <c r="L37" s="43">
        <v>3.4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2.2999999999999998</v>
      </c>
      <c r="H38" s="43">
        <v>0.2</v>
      </c>
      <c r="I38" s="43">
        <v>14.8</v>
      </c>
      <c r="J38" s="43">
        <v>70.3</v>
      </c>
      <c r="K38" s="44" t="s">
        <v>49</v>
      </c>
      <c r="L38" s="43">
        <v>2.04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49</v>
      </c>
      <c r="L39" s="43">
        <v>1.75</v>
      </c>
    </row>
    <row r="40" spans="1:12" ht="15" x14ac:dyDescent="0.25">
      <c r="A40" s="14"/>
      <c r="B40" s="15"/>
      <c r="C40" s="11"/>
      <c r="D40" s="7" t="s">
        <v>24</v>
      </c>
      <c r="E40" s="42" t="s">
        <v>96</v>
      </c>
      <c r="F40" s="43">
        <v>100</v>
      </c>
      <c r="G40" s="43">
        <v>0.4</v>
      </c>
      <c r="H40" s="43">
        <v>0.4</v>
      </c>
      <c r="I40" s="43">
        <v>9.8000000000000007</v>
      </c>
      <c r="J40" s="43">
        <v>44.4</v>
      </c>
      <c r="K40" s="44" t="s">
        <v>49</v>
      </c>
      <c r="L40" s="43">
        <v>29</v>
      </c>
    </row>
    <row r="41" spans="1:12" ht="15" x14ac:dyDescent="0.25">
      <c r="A41" s="14"/>
      <c r="B41" s="15"/>
      <c r="C41" s="11"/>
      <c r="D41" s="7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26.9</v>
      </c>
      <c r="H42" s="19">
        <f t="shared" ref="H42" si="11">SUM(H33:H41)</f>
        <v>16.799999999999997</v>
      </c>
      <c r="I42" s="19">
        <f t="shared" ref="I42" si="12">SUM(I33:I41)</f>
        <v>98.8</v>
      </c>
      <c r="J42" s="19">
        <f t="shared" ref="J42:L42" si="13">SUM(J33:J41)</f>
        <v>653.5</v>
      </c>
      <c r="K42" s="25"/>
      <c r="L42" s="19">
        <f t="shared" si="13"/>
        <v>84.78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710</v>
      </c>
      <c r="G43" s="32">
        <f t="shared" ref="G43" si="14">G32+G42</f>
        <v>26.9</v>
      </c>
      <c r="H43" s="32">
        <f t="shared" ref="H43" si="15">H32+H42</f>
        <v>16.799999999999997</v>
      </c>
      <c r="I43" s="32">
        <f t="shared" ref="I43" si="16">I32+I42</f>
        <v>98.8</v>
      </c>
      <c r="J43" s="32">
        <f t="shared" ref="J43:L43" si="17">J32+J42</f>
        <v>653.5</v>
      </c>
      <c r="K43" s="32"/>
      <c r="L43" s="32">
        <f t="shared" si="17"/>
        <v>84.78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15.3</v>
      </c>
      <c r="H54" s="43">
        <v>14.7</v>
      </c>
      <c r="I54" s="43">
        <v>38.6</v>
      </c>
      <c r="J54" s="43">
        <v>348.2</v>
      </c>
      <c r="K54" s="44" t="s">
        <v>62</v>
      </c>
      <c r="L54" s="43">
        <v>57.45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0.2</v>
      </c>
      <c r="H56" s="43">
        <v>0.2</v>
      </c>
      <c r="I56" s="43">
        <v>11</v>
      </c>
      <c r="J56" s="43">
        <v>46.7</v>
      </c>
      <c r="K56" s="44" t="s">
        <v>63</v>
      </c>
      <c r="L56" s="43">
        <v>11.2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2.2999999999999998</v>
      </c>
      <c r="H57" s="43">
        <v>0.2</v>
      </c>
      <c r="I57" s="43">
        <v>14.8</v>
      </c>
      <c r="J57" s="43">
        <v>70.3</v>
      </c>
      <c r="K57" s="44" t="s">
        <v>49</v>
      </c>
      <c r="L57" s="43">
        <v>2.04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2.2999999999999998</v>
      </c>
      <c r="H58" s="43">
        <v>0.2</v>
      </c>
      <c r="I58" s="43">
        <v>14.8</v>
      </c>
      <c r="J58" s="43">
        <v>70.3</v>
      </c>
      <c r="K58" s="44" t="s">
        <v>49</v>
      </c>
      <c r="L58" s="43">
        <v>1.75</v>
      </c>
    </row>
    <row r="59" spans="1:12" ht="15" x14ac:dyDescent="0.25">
      <c r="A59" s="23"/>
      <c r="B59" s="15"/>
      <c r="C59" s="11"/>
      <c r="D59" s="51" t="s">
        <v>26</v>
      </c>
      <c r="E59" s="42" t="s">
        <v>56</v>
      </c>
      <c r="F59" s="43">
        <v>15</v>
      </c>
      <c r="G59" s="43">
        <v>7</v>
      </c>
      <c r="H59" s="43">
        <v>8.9</v>
      </c>
      <c r="I59" s="43">
        <v>0</v>
      </c>
      <c r="J59" s="43">
        <v>107.5</v>
      </c>
      <c r="K59" s="44" t="s">
        <v>60</v>
      </c>
      <c r="L59" s="43">
        <v>11.22</v>
      </c>
    </row>
    <row r="60" spans="1:12" ht="15" x14ac:dyDescent="0.25">
      <c r="A60" s="23"/>
      <c r="B60" s="15"/>
      <c r="C60" s="11"/>
      <c r="D60" s="51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475</v>
      </c>
      <c r="G61" s="19">
        <f t="shared" ref="G61" si="22">SUM(G52:G60)</f>
        <v>27.1</v>
      </c>
      <c r="H61" s="19">
        <f t="shared" ref="H61" si="23">SUM(H52:H60)</f>
        <v>24.199999999999996</v>
      </c>
      <c r="I61" s="19">
        <f t="shared" ref="I61" si="24">SUM(I52:I60)</f>
        <v>79.2</v>
      </c>
      <c r="J61" s="19">
        <f t="shared" ref="J61:L61" si="25">SUM(J52:J60)</f>
        <v>643</v>
      </c>
      <c r="K61" s="25"/>
      <c r="L61" s="19">
        <f t="shared" si="25"/>
        <v>83.660000000000011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475</v>
      </c>
      <c r="G62" s="32">
        <f t="shared" ref="G62" si="26">G51+G61</f>
        <v>27.1</v>
      </c>
      <c r="H62" s="32">
        <f t="shared" ref="H62" si="27">H51+H61</f>
        <v>24.199999999999996</v>
      </c>
      <c r="I62" s="32">
        <f t="shared" ref="I62" si="28">I51+I61</f>
        <v>79.2</v>
      </c>
      <c r="J62" s="32">
        <f t="shared" ref="J62:L62" si="29">J51+J61</f>
        <v>643</v>
      </c>
      <c r="K62" s="32"/>
      <c r="L62" s="32">
        <f t="shared" si="29"/>
        <v>83.660000000000011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64</v>
      </c>
      <c r="F71" s="43">
        <v>80</v>
      </c>
      <c r="G71" s="43">
        <v>0.9</v>
      </c>
      <c r="H71" s="43">
        <v>7.2</v>
      </c>
      <c r="I71" s="43">
        <v>5.3</v>
      </c>
      <c r="J71" s="43">
        <v>89.5</v>
      </c>
      <c r="K71" s="44" t="s">
        <v>68</v>
      </c>
      <c r="L71" s="43">
        <v>13.54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100</v>
      </c>
      <c r="G73" s="43">
        <v>13.4</v>
      </c>
      <c r="H73" s="43">
        <v>12.7</v>
      </c>
      <c r="I73" s="43">
        <v>5.3</v>
      </c>
      <c r="J73" s="43">
        <v>189.2</v>
      </c>
      <c r="K73" s="44" t="s">
        <v>69</v>
      </c>
      <c r="L73" s="43">
        <v>43.8</v>
      </c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3.2</v>
      </c>
      <c r="H74" s="43">
        <v>5.7</v>
      </c>
      <c r="I74" s="43">
        <v>26</v>
      </c>
      <c r="J74" s="43">
        <v>167.8</v>
      </c>
      <c r="K74" s="44" t="s">
        <v>70</v>
      </c>
      <c r="L74" s="43">
        <v>11.11</v>
      </c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0.6</v>
      </c>
      <c r="H75" s="43">
        <v>0.2</v>
      </c>
      <c r="I75" s="43">
        <v>15.1</v>
      </c>
      <c r="J75" s="43">
        <v>65.400000000000006</v>
      </c>
      <c r="K75" s="44" t="s">
        <v>71</v>
      </c>
      <c r="L75" s="43">
        <v>7.05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2.2999999999999998</v>
      </c>
      <c r="H76" s="43">
        <v>0.2</v>
      </c>
      <c r="I76" s="43">
        <v>14.8</v>
      </c>
      <c r="J76" s="43">
        <v>70.3</v>
      </c>
      <c r="K76" s="44" t="s">
        <v>49</v>
      </c>
      <c r="L76" s="43">
        <v>2.04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49</v>
      </c>
      <c r="L77" s="43">
        <v>1.75</v>
      </c>
    </row>
    <row r="78" spans="1:12" ht="15" x14ac:dyDescent="0.25">
      <c r="A78" s="23"/>
      <c r="B78" s="15"/>
      <c r="C78" s="11"/>
      <c r="D78" s="7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590</v>
      </c>
      <c r="G80" s="19">
        <f t="shared" ref="G80" si="34">SUM(G71:G79)</f>
        <v>22.400000000000002</v>
      </c>
      <c r="H80" s="19">
        <f t="shared" ref="H80" si="35">SUM(H71:H79)</f>
        <v>26.399999999999995</v>
      </c>
      <c r="I80" s="19">
        <f t="shared" ref="I80" si="36">SUM(I71:I79)</f>
        <v>76.5</v>
      </c>
      <c r="J80" s="19">
        <f t="shared" ref="J80:L80" si="37">SUM(J71:J79)</f>
        <v>633.4</v>
      </c>
      <c r="K80" s="25"/>
      <c r="L80" s="19">
        <f t="shared" si="37"/>
        <v>79.289999999999992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590</v>
      </c>
      <c r="G81" s="32">
        <f t="shared" ref="G81" si="38">G70+G80</f>
        <v>22.400000000000002</v>
      </c>
      <c r="H81" s="32">
        <f t="shared" ref="H81" si="39">H70+H80</f>
        <v>26.399999999999995</v>
      </c>
      <c r="I81" s="32">
        <f t="shared" ref="I81" si="40">I70+I80</f>
        <v>76.5</v>
      </c>
      <c r="J81" s="32">
        <f t="shared" ref="J81:L81" si="41">J70+J80</f>
        <v>633.4</v>
      </c>
      <c r="K81" s="32"/>
      <c r="L81" s="32">
        <f t="shared" si="41"/>
        <v>79.289999999999992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60</v>
      </c>
      <c r="G90" s="43">
        <v>0.6</v>
      </c>
      <c r="H90" s="43">
        <v>0.1</v>
      </c>
      <c r="I90" s="43">
        <v>2</v>
      </c>
      <c r="J90" s="43">
        <v>11.3</v>
      </c>
      <c r="K90" s="44" t="s">
        <v>76</v>
      </c>
      <c r="L90" s="43">
        <v>11.73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100</v>
      </c>
      <c r="G92" s="43">
        <v>19.100000000000001</v>
      </c>
      <c r="H92" s="43">
        <v>4.3</v>
      </c>
      <c r="I92" s="43">
        <v>13.4</v>
      </c>
      <c r="J92" s="43">
        <v>168.6</v>
      </c>
      <c r="K92" s="44" t="s">
        <v>78</v>
      </c>
      <c r="L92" s="43">
        <v>26.4</v>
      </c>
    </row>
    <row r="93" spans="1:12" ht="15" x14ac:dyDescent="0.25">
      <c r="A93" s="23"/>
      <c r="B93" s="15"/>
      <c r="C93" s="11"/>
      <c r="D93" s="7" t="s">
        <v>29</v>
      </c>
      <c r="E93" s="42" t="s">
        <v>40</v>
      </c>
      <c r="F93" s="43">
        <v>150</v>
      </c>
      <c r="G93" s="43">
        <v>8.1999999999999993</v>
      </c>
      <c r="H93" s="43">
        <v>6.3</v>
      </c>
      <c r="I93" s="43">
        <v>35.9</v>
      </c>
      <c r="J93" s="43">
        <v>233.7</v>
      </c>
      <c r="K93" s="44" t="s">
        <v>46</v>
      </c>
      <c r="L93" s="43">
        <v>14.75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0.1</v>
      </c>
      <c r="I94" s="43">
        <v>15.6</v>
      </c>
      <c r="J94" s="43">
        <v>66.900000000000006</v>
      </c>
      <c r="K94" s="44" t="s">
        <v>79</v>
      </c>
      <c r="L94" s="43">
        <v>11.58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2.2999999999999998</v>
      </c>
      <c r="H95" s="43">
        <v>0.2</v>
      </c>
      <c r="I95" s="43">
        <v>14.8</v>
      </c>
      <c r="J95" s="43">
        <v>70.3</v>
      </c>
      <c r="K95" s="44" t="s">
        <v>49</v>
      </c>
      <c r="L95" s="43">
        <v>2.04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49</v>
      </c>
      <c r="L96" s="43">
        <v>1.75</v>
      </c>
    </row>
    <row r="97" spans="1:12" ht="15" x14ac:dyDescent="0.25">
      <c r="A97" s="23"/>
      <c r="B97" s="15"/>
      <c r="C97" s="11"/>
      <c r="D97" s="7" t="s">
        <v>24</v>
      </c>
      <c r="E97" s="42" t="s">
        <v>96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44.4</v>
      </c>
      <c r="K97" s="44" t="s">
        <v>49</v>
      </c>
      <c r="L97" s="43">
        <v>23</v>
      </c>
    </row>
    <row r="98" spans="1:12" ht="15" x14ac:dyDescent="0.25">
      <c r="A98" s="23"/>
      <c r="B98" s="15"/>
      <c r="C98" s="11"/>
      <c r="D98" s="7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670</v>
      </c>
      <c r="G99" s="19">
        <f t="shared" ref="G99" si="46">SUM(G90:G98)</f>
        <v>33.6</v>
      </c>
      <c r="H99" s="19">
        <f t="shared" ref="H99" si="47">SUM(H90:H98)</f>
        <v>11.799999999999999</v>
      </c>
      <c r="I99" s="19">
        <f t="shared" ref="I99" si="48">SUM(I90:I98)</f>
        <v>101.49999999999999</v>
      </c>
      <c r="J99" s="19">
        <f t="shared" ref="J99:L99" si="49">SUM(J90:J98)</f>
        <v>646.4</v>
      </c>
      <c r="K99" s="25"/>
      <c r="L99" s="19">
        <f t="shared" si="49"/>
        <v>91.25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670</v>
      </c>
      <c r="G100" s="32">
        <f t="shared" ref="G100" si="50">G89+G99</f>
        <v>33.6</v>
      </c>
      <c r="H100" s="32">
        <f t="shared" ref="H100" si="51">H89+H99</f>
        <v>11.799999999999999</v>
      </c>
      <c r="I100" s="32">
        <f t="shared" ref="I100" si="52">I89+I99</f>
        <v>101.49999999999999</v>
      </c>
      <c r="J100" s="32">
        <f t="shared" ref="J100:L100" si="53">J89+J99</f>
        <v>646.4</v>
      </c>
      <c r="K100" s="32"/>
      <c r="L100" s="32">
        <f t="shared" si="53"/>
        <v>91.25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56">
        <v>100</v>
      </c>
      <c r="G109" s="56">
        <v>2.8</v>
      </c>
      <c r="H109" s="56">
        <v>6.7</v>
      </c>
      <c r="I109" s="56">
        <v>2.8</v>
      </c>
      <c r="J109" s="56">
        <v>83.3</v>
      </c>
      <c r="K109" s="57" t="s">
        <v>45</v>
      </c>
      <c r="L109" s="56">
        <v>12.07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55" t="s">
        <v>101</v>
      </c>
      <c r="F111" s="56">
        <v>100</v>
      </c>
      <c r="G111" s="56">
        <v>8.8000000000000007</v>
      </c>
      <c r="H111" s="56">
        <v>24.8</v>
      </c>
      <c r="I111" s="56">
        <v>13.5</v>
      </c>
      <c r="J111" s="56">
        <v>312.2</v>
      </c>
      <c r="K111" s="57" t="s">
        <v>103</v>
      </c>
      <c r="L111" s="56">
        <v>26</v>
      </c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200</v>
      </c>
      <c r="G112" s="43">
        <v>4.0999999999999996</v>
      </c>
      <c r="H112" s="43">
        <v>7.1</v>
      </c>
      <c r="I112" s="43">
        <v>26.4</v>
      </c>
      <c r="J112" s="43">
        <v>185.8</v>
      </c>
      <c r="K112" s="44" t="s">
        <v>82</v>
      </c>
      <c r="L112" s="43">
        <v>16.68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0.2</v>
      </c>
      <c r="H113" s="43">
        <v>0.2</v>
      </c>
      <c r="I113" s="43">
        <v>11</v>
      </c>
      <c r="J113" s="43">
        <v>46.7</v>
      </c>
      <c r="K113" s="44" t="s">
        <v>63</v>
      </c>
      <c r="L113" s="43">
        <v>11.2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49</v>
      </c>
      <c r="L114" s="43">
        <v>2.04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49</v>
      </c>
      <c r="L115" s="43">
        <v>1.75</v>
      </c>
    </row>
    <row r="116" spans="1:12" ht="15" x14ac:dyDescent="0.25">
      <c r="A116" s="23"/>
      <c r="B116" s="15"/>
      <c r="C116" s="11"/>
      <c r="D116" s="51" t="s">
        <v>104</v>
      </c>
      <c r="E116" s="42" t="s">
        <v>105</v>
      </c>
      <c r="F116" s="43">
        <v>60</v>
      </c>
      <c r="G116" s="43">
        <v>4.7</v>
      </c>
      <c r="H116" s="43">
        <v>4</v>
      </c>
      <c r="I116" s="43">
        <v>30.5</v>
      </c>
      <c r="J116" s="43">
        <v>176</v>
      </c>
      <c r="K116" s="44" t="s">
        <v>49</v>
      </c>
      <c r="L116" s="43">
        <v>15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24.9</v>
      </c>
      <c r="H118" s="19">
        <f t="shared" si="56"/>
        <v>43.400000000000006</v>
      </c>
      <c r="I118" s="19">
        <f t="shared" si="56"/>
        <v>109</v>
      </c>
      <c r="J118" s="19">
        <f t="shared" si="56"/>
        <v>925.5</v>
      </c>
      <c r="K118" s="25"/>
      <c r="L118" s="19">
        <f t="shared" ref="L118" si="57">SUM(L109:L117)</f>
        <v>84.740000000000009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720</v>
      </c>
      <c r="G119" s="32">
        <f t="shared" ref="G119" si="58">G108+G118</f>
        <v>24.9</v>
      </c>
      <c r="H119" s="32">
        <f t="shared" ref="H119" si="59">H108+H118</f>
        <v>43.400000000000006</v>
      </c>
      <c r="I119" s="32">
        <f t="shared" ref="I119" si="60">I108+I118</f>
        <v>109</v>
      </c>
      <c r="J119" s="32">
        <f t="shared" ref="J119:L119" si="61">J108+J118</f>
        <v>925.5</v>
      </c>
      <c r="K119" s="32"/>
      <c r="L119" s="32">
        <f t="shared" si="61"/>
        <v>84.740000000000009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80</v>
      </c>
      <c r="G128" s="43">
        <v>2.2000000000000002</v>
      </c>
      <c r="H128" s="43">
        <v>5.7</v>
      </c>
      <c r="I128" s="43">
        <v>8.3000000000000007</v>
      </c>
      <c r="J128" s="43">
        <v>93.8</v>
      </c>
      <c r="K128" s="44" t="s">
        <v>86</v>
      </c>
      <c r="L128" s="43">
        <v>10.62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200</v>
      </c>
      <c r="G130" s="43">
        <v>27.5</v>
      </c>
      <c r="H130" s="43">
        <v>27.5</v>
      </c>
      <c r="I130" s="43">
        <v>16.7</v>
      </c>
      <c r="J130" s="43">
        <v>424.3</v>
      </c>
      <c r="K130" s="44" t="s">
        <v>87</v>
      </c>
      <c r="L130" s="43">
        <v>68.64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48</v>
      </c>
      <c r="L132" s="43">
        <v>5.07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2.2999999999999998</v>
      </c>
      <c r="H133" s="43">
        <v>0.2</v>
      </c>
      <c r="I133" s="43">
        <v>14.8</v>
      </c>
      <c r="J133" s="43">
        <v>70.3</v>
      </c>
      <c r="K133" s="44" t="s">
        <v>49</v>
      </c>
      <c r="L133" s="43">
        <v>2.04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49</v>
      </c>
      <c r="L134" s="43">
        <v>1.75</v>
      </c>
    </row>
    <row r="135" spans="1:12" ht="15" x14ac:dyDescent="0.25">
      <c r="A135" s="14"/>
      <c r="B135" s="15"/>
      <c r="C135" s="11"/>
      <c r="D135" s="7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540</v>
      </c>
      <c r="G137" s="19">
        <f t="shared" ref="G137:J137" si="64">SUM(G128:G136)</f>
        <v>34.5</v>
      </c>
      <c r="H137" s="19">
        <f t="shared" si="64"/>
        <v>33.800000000000004</v>
      </c>
      <c r="I137" s="19">
        <f t="shared" si="64"/>
        <v>69.599999999999994</v>
      </c>
      <c r="J137" s="19">
        <f t="shared" si="64"/>
        <v>720.6</v>
      </c>
      <c r="K137" s="25"/>
      <c r="L137" s="19">
        <f t="shared" ref="L137" si="65">SUM(L128:L136)</f>
        <v>88.120000000000019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540</v>
      </c>
      <c r="G138" s="32">
        <f t="shared" ref="G138" si="66">G127+G137</f>
        <v>34.5</v>
      </c>
      <c r="H138" s="32">
        <f t="shared" ref="H138" si="67">H127+H137</f>
        <v>33.800000000000004</v>
      </c>
      <c r="I138" s="32">
        <f t="shared" ref="I138" si="68">I127+I137</f>
        <v>69.599999999999994</v>
      </c>
      <c r="J138" s="32">
        <f t="shared" ref="J138:L138" si="69">J127+J137</f>
        <v>720.6</v>
      </c>
      <c r="K138" s="32"/>
      <c r="L138" s="32">
        <f t="shared" si="69"/>
        <v>88.120000000000019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28.5</v>
      </c>
      <c r="H149" s="43">
        <v>32.9</v>
      </c>
      <c r="I149" s="43">
        <v>8.3000000000000007</v>
      </c>
      <c r="J149" s="43">
        <v>443.4</v>
      </c>
      <c r="K149" s="44" t="s">
        <v>89</v>
      </c>
      <c r="L149" s="43">
        <v>50.7</v>
      </c>
    </row>
    <row r="150" spans="1:12" ht="15" x14ac:dyDescent="0.25">
      <c r="A150" s="23"/>
      <c r="B150" s="15"/>
      <c r="C150" s="11"/>
      <c r="D150" s="7" t="s">
        <v>29</v>
      </c>
      <c r="E150" s="42" t="s">
        <v>40</v>
      </c>
      <c r="F150" s="43">
        <v>150</v>
      </c>
      <c r="G150" s="43">
        <v>8.1999999999999993</v>
      </c>
      <c r="H150" s="43">
        <v>6.3</v>
      </c>
      <c r="I150" s="43">
        <v>35.9</v>
      </c>
      <c r="J150" s="43">
        <v>233.7</v>
      </c>
      <c r="K150" s="44" t="s">
        <v>46</v>
      </c>
      <c r="L150" s="43">
        <v>10.15</v>
      </c>
    </row>
    <row r="151" spans="1:12" ht="15" x14ac:dyDescent="0.25">
      <c r="A151" s="23"/>
      <c r="B151" s="15"/>
      <c r="C151" s="11"/>
      <c r="D151" s="7" t="s">
        <v>30</v>
      </c>
      <c r="E151" s="55" t="s">
        <v>52</v>
      </c>
      <c r="F151" s="56">
        <v>200</v>
      </c>
      <c r="G151" s="56">
        <v>0.2</v>
      </c>
      <c r="H151" s="56">
        <v>0.1</v>
      </c>
      <c r="I151" s="56">
        <v>6.6</v>
      </c>
      <c r="J151" s="56">
        <v>27.9</v>
      </c>
      <c r="K151" s="57" t="s">
        <v>55</v>
      </c>
      <c r="L151" s="56">
        <v>3.4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</v>
      </c>
      <c r="H152" s="43">
        <v>0.4</v>
      </c>
      <c r="I152" s="43">
        <v>10</v>
      </c>
      <c r="J152" s="43">
        <v>51.2</v>
      </c>
      <c r="K152" s="44" t="s">
        <v>49</v>
      </c>
      <c r="L152" s="43">
        <v>2.04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30</v>
      </c>
      <c r="G153" s="43">
        <v>2.2999999999999998</v>
      </c>
      <c r="H153" s="43">
        <v>0.2</v>
      </c>
      <c r="I153" s="43">
        <v>14.8</v>
      </c>
      <c r="J153" s="43">
        <v>70.3</v>
      </c>
      <c r="K153" s="44" t="s">
        <v>49</v>
      </c>
      <c r="L153" s="43">
        <v>1.75</v>
      </c>
    </row>
    <row r="154" spans="1:12" ht="15" x14ac:dyDescent="0.25">
      <c r="A154" s="23"/>
      <c r="B154" s="15"/>
      <c r="C154" s="11"/>
      <c r="D154" s="7" t="s">
        <v>24</v>
      </c>
      <c r="E154" s="54" t="s">
        <v>102</v>
      </c>
      <c r="F154" s="43">
        <v>100</v>
      </c>
      <c r="G154" s="43">
        <v>0.8</v>
      </c>
      <c r="H154" s="43">
        <v>0.2</v>
      </c>
      <c r="I154" s="43">
        <v>7.5</v>
      </c>
      <c r="J154" s="43">
        <v>35</v>
      </c>
      <c r="K154" s="44" t="s">
        <v>49</v>
      </c>
      <c r="L154" s="43">
        <v>18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610</v>
      </c>
      <c r="G156" s="19">
        <f t="shared" ref="G156:J156" si="72">SUM(G147:G155)</f>
        <v>42</v>
      </c>
      <c r="H156" s="19">
        <f t="shared" si="72"/>
        <v>40.1</v>
      </c>
      <c r="I156" s="19">
        <f t="shared" si="72"/>
        <v>83.100000000000009</v>
      </c>
      <c r="J156" s="19">
        <f t="shared" si="72"/>
        <v>861.49999999999989</v>
      </c>
      <c r="K156" s="25"/>
      <c r="L156" s="19">
        <f t="shared" ref="L156" si="73">SUM(L147:L155)</f>
        <v>86.04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610</v>
      </c>
      <c r="G157" s="32">
        <f t="shared" ref="G157" si="74">G146+G156</f>
        <v>42</v>
      </c>
      <c r="H157" s="32">
        <f t="shared" ref="H157" si="75">H146+H156</f>
        <v>40.1</v>
      </c>
      <c r="I157" s="32">
        <f t="shared" ref="I157" si="76">I146+I156</f>
        <v>83.100000000000009</v>
      </c>
      <c r="J157" s="32">
        <f t="shared" ref="J157:L157" si="77">J146+J156</f>
        <v>861.49999999999989</v>
      </c>
      <c r="K157" s="32"/>
      <c r="L157" s="32">
        <f t="shared" si="77"/>
        <v>86.04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39</v>
      </c>
      <c r="F166" s="43">
        <v>80</v>
      </c>
      <c r="G166" s="43">
        <v>2.2999999999999998</v>
      </c>
      <c r="H166" s="43">
        <v>5.4</v>
      </c>
      <c r="I166" s="43">
        <v>2.2999999999999998</v>
      </c>
      <c r="J166" s="43">
        <v>66.7</v>
      </c>
      <c r="K166" s="44" t="s">
        <v>45</v>
      </c>
      <c r="L166" s="43">
        <v>12.07</v>
      </c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4.5999999999999996</v>
      </c>
      <c r="H167" s="43">
        <v>2.7</v>
      </c>
      <c r="I167" s="43">
        <v>10.9</v>
      </c>
      <c r="J167" s="43">
        <v>85.8</v>
      </c>
      <c r="K167" s="44" t="s">
        <v>92</v>
      </c>
      <c r="L167" s="43">
        <v>11.3</v>
      </c>
    </row>
    <row r="168" spans="1:12" ht="15" x14ac:dyDescent="0.25">
      <c r="A168" s="23"/>
      <c r="B168" s="15"/>
      <c r="C168" s="11"/>
      <c r="D168" s="7" t="s">
        <v>28</v>
      </c>
      <c r="E168" s="42" t="s">
        <v>91</v>
      </c>
      <c r="F168" s="43">
        <v>100</v>
      </c>
      <c r="G168" s="43">
        <v>18.2</v>
      </c>
      <c r="H168" s="43">
        <v>17.399999999999999</v>
      </c>
      <c r="I168" s="43">
        <v>16.399999999999999</v>
      </c>
      <c r="J168" s="43">
        <v>295.2</v>
      </c>
      <c r="K168" s="44" t="s">
        <v>93</v>
      </c>
      <c r="L168" s="43">
        <v>27.5</v>
      </c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200</v>
      </c>
      <c r="G169" s="43">
        <v>7.1</v>
      </c>
      <c r="H169" s="43">
        <v>6.6</v>
      </c>
      <c r="I169" s="43">
        <v>43.7</v>
      </c>
      <c r="J169" s="43">
        <v>262.39999999999998</v>
      </c>
      <c r="K169" s="44" t="s">
        <v>53</v>
      </c>
      <c r="L169" s="43">
        <v>7.59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0.2</v>
      </c>
      <c r="H170" s="43">
        <v>0.2</v>
      </c>
      <c r="I170" s="43">
        <v>11</v>
      </c>
      <c r="J170" s="43">
        <v>46.7</v>
      </c>
      <c r="K170" s="44" t="s">
        <v>63</v>
      </c>
      <c r="L170" s="43">
        <v>11.2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2.2999999999999998</v>
      </c>
      <c r="H171" s="43">
        <v>0.2</v>
      </c>
      <c r="I171" s="43">
        <v>14.8</v>
      </c>
      <c r="J171" s="43">
        <v>70.3</v>
      </c>
      <c r="K171" s="44" t="s">
        <v>49</v>
      </c>
      <c r="L171" s="43">
        <v>2.04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49</v>
      </c>
      <c r="L172" s="53">
        <v>1.75</v>
      </c>
    </row>
    <row r="173" spans="1:12" ht="15" x14ac:dyDescent="0.25">
      <c r="A173" s="23"/>
      <c r="B173" s="15"/>
      <c r="C173" s="11"/>
      <c r="D173" s="7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36.699999999999996</v>
      </c>
      <c r="H175" s="19">
        <f t="shared" si="80"/>
        <v>32.900000000000006</v>
      </c>
      <c r="I175" s="19">
        <f t="shared" si="80"/>
        <v>109.1</v>
      </c>
      <c r="J175" s="19">
        <f t="shared" si="80"/>
        <v>878.3</v>
      </c>
      <c r="K175" s="25"/>
      <c r="L175" s="19">
        <f t="shared" ref="L175" si="81">SUM(L166:L174)</f>
        <v>73.450000000000017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840</v>
      </c>
      <c r="G176" s="32">
        <f t="shared" ref="G176" si="82">G165+G175</f>
        <v>36.699999999999996</v>
      </c>
      <c r="H176" s="32">
        <f t="shared" ref="H176" si="83">H165+H175</f>
        <v>32.900000000000006</v>
      </c>
      <c r="I176" s="32">
        <f t="shared" ref="I176" si="84">I165+I175</f>
        <v>109.1</v>
      </c>
      <c r="J176" s="32">
        <f t="shared" ref="J176:L176" si="85">J165+J175</f>
        <v>878.3</v>
      </c>
      <c r="K176" s="32"/>
      <c r="L176" s="32">
        <f t="shared" si="85"/>
        <v>73.450000000000017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57</v>
      </c>
      <c r="F185" s="43">
        <v>100</v>
      </c>
      <c r="G185" s="43">
        <v>1</v>
      </c>
      <c r="H185" s="43">
        <v>5.0999999999999996</v>
      </c>
      <c r="I185" s="43">
        <v>3.1</v>
      </c>
      <c r="J185" s="43">
        <v>62.4</v>
      </c>
      <c r="K185" s="44" t="s">
        <v>61</v>
      </c>
      <c r="L185" s="43">
        <v>14.76</v>
      </c>
    </row>
    <row r="186" spans="1:12" ht="15" x14ac:dyDescent="0.25">
      <c r="A186" s="23"/>
      <c r="B186" s="15"/>
      <c r="C186" s="11"/>
      <c r="D186" s="7" t="s">
        <v>27</v>
      </c>
      <c r="E186" s="42" t="s">
        <v>73</v>
      </c>
      <c r="F186" s="43">
        <v>200</v>
      </c>
      <c r="G186" s="43">
        <v>8.6</v>
      </c>
      <c r="H186" s="43">
        <v>6.1</v>
      </c>
      <c r="I186" s="43">
        <v>13.9</v>
      </c>
      <c r="J186" s="43">
        <v>144.9</v>
      </c>
      <c r="K186" s="44" t="s">
        <v>77</v>
      </c>
      <c r="L186" s="43">
        <v>41.98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100</v>
      </c>
      <c r="G187" s="43">
        <v>17</v>
      </c>
      <c r="H187" s="43">
        <v>16.5</v>
      </c>
      <c r="I187" s="43">
        <v>3.9</v>
      </c>
      <c r="J187" s="43">
        <v>232.1</v>
      </c>
      <c r="K187" s="44" t="s">
        <v>83</v>
      </c>
      <c r="L187" s="43" t="s">
        <v>99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200</v>
      </c>
      <c r="G188" s="43">
        <v>4.0999999999999996</v>
      </c>
      <c r="H188" s="43">
        <v>7.1</v>
      </c>
      <c r="I188" s="43">
        <v>26.4</v>
      </c>
      <c r="J188" s="43">
        <v>185.8</v>
      </c>
      <c r="K188" s="44" t="s">
        <v>82</v>
      </c>
      <c r="L188" s="43">
        <v>16.68</v>
      </c>
    </row>
    <row r="189" spans="1:12" ht="15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0.6</v>
      </c>
      <c r="H189" s="43">
        <v>0.2</v>
      </c>
      <c r="I189" s="43">
        <v>15.1</v>
      </c>
      <c r="J189" s="43">
        <v>65.400000000000006</v>
      </c>
      <c r="K189" s="44" t="s">
        <v>71</v>
      </c>
      <c r="L189" s="43">
        <v>7.05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49</v>
      </c>
      <c r="L190" s="43">
        <v>2.04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49</v>
      </c>
      <c r="L191" s="43">
        <v>1.75</v>
      </c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35.6</v>
      </c>
      <c r="H194" s="19">
        <f t="shared" si="88"/>
        <v>35.6</v>
      </c>
      <c r="I194" s="19">
        <f t="shared" si="88"/>
        <v>87.2</v>
      </c>
      <c r="J194" s="19">
        <f t="shared" si="88"/>
        <v>812.1</v>
      </c>
      <c r="K194" s="25"/>
      <c r="L194" s="19">
        <f t="shared" ref="L194" si="89">SUM(L185:L193)</f>
        <v>84.259999999999991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860</v>
      </c>
      <c r="G195" s="32">
        <f t="shared" ref="G195" si="90">G184+G194</f>
        <v>35.6</v>
      </c>
      <c r="H195" s="32">
        <f t="shared" ref="H195" si="91">H184+H194</f>
        <v>35.6</v>
      </c>
      <c r="I195" s="32">
        <f t="shared" ref="I195" si="92">I184+I194</f>
        <v>87.2</v>
      </c>
      <c r="J195" s="32">
        <f t="shared" ref="J195:L195" si="93">J184+J194</f>
        <v>812.1</v>
      </c>
      <c r="K195" s="32"/>
      <c r="L195" s="32">
        <f t="shared" si="93"/>
        <v>84.259999999999991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670.5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31.500000000000007</v>
      </c>
      <c r="H196" s="34">
        <f t="shared" si="94"/>
        <v>29.240000000000002</v>
      </c>
      <c r="I196" s="34">
        <f t="shared" si="94"/>
        <v>92.59</v>
      </c>
      <c r="J196" s="34">
        <f t="shared" si="94"/>
        <v>759.36000000000013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84.618000000000009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51181102362204722" right="0.51181102362204722" top="0.74803149606299213" bottom="0.74803149606299213" header="0.31496062992125984" footer="0.31496062992125984"/>
  <pageSetup paperSize="9" scale="94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Юрьевна</cp:lastModifiedBy>
  <cp:lastPrinted>2023-11-28T07:31:01Z</cp:lastPrinted>
  <dcterms:created xsi:type="dcterms:W3CDTF">2022-05-16T14:23:56Z</dcterms:created>
  <dcterms:modified xsi:type="dcterms:W3CDTF">2023-11-28T07:32:35Z</dcterms:modified>
</cp:coreProperties>
</file>